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2300sv501\COMMON\!!!治山担当!!!\07  現場関係\R1（補正）\01.工事\03.Ｒ２馬林　復旧治山（Ｒ１補正）　つるぎ町白井　渓間工事\02.PPI\"/>
    </mc:Choice>
  </mc:AlternateContent>
  <bookViews>
    <workbookView xWindow="0" yWindow="0" windowWidth="23160" windowHeight="12975"/>
  </bookViews>
  <sheets>
    <sheet name="工事費内訳書" sheetId="2" r:id="rId1"/>
  </sheets>
  <definedNames>
    <definedName name="_xlnm.Print_Area" localSheetId="0">工事費内訳書!$A$1:$G$58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工事費内訳書!$G$58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工事費内訳書!$I$58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G51" i="2" s="1"/>
  <c r="G50" i="2" s="1"/>
  <c r="G49" i="2" s="1"/>
  <c r="G47" i="2"/>
  <c r="G46" i="2" s="1"/>
  <c r="G45" i="2" s="1"/>
  <c r="G44" i="2" s="1"/>
  <c r="G42" i="2" s="1"/>
  <c r="G41" i="2" s="1"/>
  <c r="G38" i="2"/>
  <c r="G37" i="2" s="1"/>
  <c r="G36" i="2" s="1"/>
  <c r="G15" i="2"/>
  <c r="G14" i="2" s="1"/>
  <c r="G13" i="2" s="1"/>
  <c r="G12" i="2" s="1"/>
  <c r="G11" i="2" s="1"/>
  <c r="G10" i="2" s="1"/>
  <c r="G57" i="2" s="1"/>
  <c r="G58" i="2" s="1"/>
</calcChain>
</file>

<file path=xl/sharedStrings.xml><?xml version="1.0" encoding="utf-8"?>
<sst xmlns="http://schemas.openxmlformats.org/spreadsheetml/2006/main" count="111" uniqueCount="60">
  <si>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</si>
  <si>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</si>
  <si>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</si>
  <si>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</si>
  <si>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</si>
  <si>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</si>
  <si>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</si>
  <si>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</si>
  <si>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</si>
  <si>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</si>
  <si>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</si>
  <si>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</si>
  <si>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</si>
  <si>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Ｒ２馬林　復旧治山（Ｒ１補正）　つるぎ町白井　渓間工事</t>
  </si>
  <si>
    <t>工事原価
_x000D_</t>
  </si>
  <si>
    <t>式</t>
  </si>
  <si>
    <t>直接工事費
_x000D_</t>
  </si>
  <si>
    <t>直接工事費(諸経費対象)
_x000D_</t>
  </si>
  <si>
    <t>谷止工
_x000D_</t>
  </si>
  <si>
    <t>堤体コンクリート
_x000D_18-8-40（高炉）　W/C=60％以下</t>
  </si>
  <si>
    <t>m3</t>
  </si>
  <si>
    <t>堤体型枠
_x000D_</t>
  </si>
  <si>
    <t>㎡</t>
  </si>
  <si>
    <t>打継面清掃
_x000D_</t>
  </si>
  <si>
    <t>放水路型枠
_x000D_</t>
  </si>
  <si>
    <t>間詰コンクリート
_x000D_18-8-40（高炉）　W/C=60％以下</t>
  </si>
  <si>
    <t>間詰型枠
_x000D_</t>
  </si>
  <si>
    <t>裏石積工（間詰）
_x000D_t=15cm,割栗 5～15cm,生ｺﾝ 18-8-40（高炉）</t>
  </si>
  <si>
    <t>円形型枠（紙製）
_x000D_内径500mm 厚7.1mm 長4000mm</t>
  </si>
  <si>
    <t>本</t>
  </si>
  <si>
    <t>足場工（ｷｬｯﾄｳｫｰｸ）
_x000D_</t>
  </si>
  <si>
    <t>ｍ</t>
  </si>
  <si>
    <t>水平打継目鉄筋
_x000D_SD345 D22 L=2.403m</t>
  </si>
  <si>
    <t>目地板設置
_x000D_瀝青繊維質目地板 t=10mm</t>
  </si>
  <si>
    <t>鉛直打継目型枠
_x000D_</t>
  </si>
  <si>
    <t>止水板設置（CC型 幅300×厚7mm）
_x000D_</t>
  </si>
  <si>
    <t>谷止工掘削
_x000D_礫質土</t>
  </si>
  <si>
    <t>谷止工掘削
_x000D_軟岩ⅠＢ</t>
  </si>
  <si>
    <t>岩盤掘削面整形
_x000D_</t>
  </si>
  <si>
    <t>巨石積工
_x000D_</t>
  </si>
  <si>
    <t>根株筋工(機械併用)
_x000D_</t>
  </si>
  <si>
    <t>昇降ステップ
_x000D_ワイドステップ ３０ＳＷ</t>
  </si>
  <si>
    <t>ネームプレート（ｱﾙﾐﾆｳﾑ軽合金鋳造製）
_x000D_A型(横40cm×縦30cm×1cm)　堤名板用</t>
  </si>
  <si>
    <t>枚</t>
  </si>
  <si>
    <t>仮設工
_x000D_</t>
  </si>
  <si>
    <t>仮設工（廻排水工）
_x000D_</t>
  </si>
  <si>
    <t>排水管敷設・撤去
_x000D_高密度ﾎﾟﾘｴﾁﾚﾝ管（波状管）シングル構造φ500mm</t>
  </si>
  <si>
    <t>土のう締切工
_x000D_</t>
  </si>
  <si>
    <t>間接工事費
_x000D_</t>
  </si>
  <si>
    <t>共通仮設費
_x000D_</t>
  </si>
  <si>
    <t>共通仮設費（率計上）
_x000D_</t>
  </si>
  <si>
    <t>準備費
_x000D_</t>
  </si>
  <si>
    <t>支障木伐採費
_x000D_</t>
  </si>
  <si>
    <t>安全費
_x000D_</t>
  </si>
  <si>
    <t>雨量計設置
_x000D_</t>
  </si>
  <si>
    <t>基</t>
  </si>
  <si>
    <t>雨量計観測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</si>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</sst>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zoomScaleNormal="100" zoomScaleSheetLayoutView="100" workbookViewId="0">
      <selection activeCell="G12" sqref="G12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1" t="s">
        <v>14</v>
      </c>
      <c r="B10" s="32"/>
      <c r="C10" s="32"/>
      <c r="D10" s="30"/>
      <c r="E10" s="12" t="s">
        <v>15</v>
      </c>
      <c r="F10" s="13">
        <v>1</v>
      </c>
      <c r="G10" s="14">
        <f>+G11+G41</f>
        <v>0</v>
      </c>
      <c r="H10" s="2"/>
      <c r="I10" s="15">
        <v>1</v>
      </c>
      <c r="J10" s="15"/>
    </row>
    <row r="11" spans="1:10" ht="42" customHeight="1">
      <c r="A11" s="31" t="s">
        <v>16</v>
      </c>
      <c r="B11" s="32"/>
      <c r="C11" s="32"/>
      <c r="D11" s="30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1" t="s">
        <v>17</v>
      </c>
      <c r="B12" s="32"/>
      <c r="C12" s="32"/>
      <c r="D12" s="30"/>
      <c r="E12" s="12" t="s">
        <v>15</v>
      </c>
      <c r="F12" s="13">
        <v>1</v>
      </c>
      <c r="G12" s="14">
        <f>+G13+G36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32"/>
      <c r="D13" s="30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18</v>
      </c>
      <c r="D14" s="30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+G16+G17+G18+G19+G20+G21+G22+G23+G24+G25+G26+G27+G28+G29+G30+G31+G32+G33+G34+G35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440.1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21</v>
      </c>
      <c r="E17" s="12" t="s">
        <v>22</v>
      </c>
      <c r="F17" s="13">
        <v>344.8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20</v>
      </c>
      <c r="F18" s="13">
        <v>440.1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24</v>
      </c>
      <c r="E19" s="12" t="s">
        <v>22</v>
      </c>
      <c r="F19" s="13">
        <v>4.4000000000000004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25</v>
      </c>
      <c r="E20" s="12" t="s">
        <v>20</v>
      </c>
      <c r="F20" s="13">
        <v>12.7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26</v>
      </c>
      <c r="E21" s="12" t="s">
        <v>22</v>
      </c>
      <c r="F21" s="13">
        <v>44.1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27</v>
      </c>
      <c r="E22" s="12" t="s">
        <v>22</v>
      </c>
      <c r="F22" s="13">
        <v>44.1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28</v>
      </c>
      <c r="E23" s="12" t="s">
        <v>29</v>
      </c>
      <c r="F23" s="13">
        <v>2.2999999999999998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30</v>
      </c>
      <c r="E24" s="12" t="s">
        <v>31</v>
      </c>
      <c r="F24" s="13">
        <v>187.8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32</v>
      </c>
      <c r="E25" s="12" t="s">
        <v>29</v>
      </c>
      <c r="F25" s="13">
        <v>342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33</v>
      </c>
      <c r="E26" s="12" t="s">
        <v>22</v>
      </c>
      <c r="F26" s="13">
        <v>23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34</v>
      </c>
      <c r="E27" s="12" t="s">
        <v>22</v>
      </c>
      <c r="F27" s="13">
        <v>23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35</v>
      </c>
      <c r="E28" s="12" t="s">
        <v>31</v>
      </c>
      <c r="F28" s="13">
        <v>7.2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36</v>
      </c>
      <c r="E29" s="12" t="s">
        <v>20</v>
      </c>
      <c r="F29" s="13">
        <v>264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37</v>
      </c>
      <c r="E30" s="12" t="s">
        <v>20</v>
      </c>
      <c r="F30" s="13">
        <v>297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38</v>
      </c>
      <c r="E31" s="12" t="s">
        <v>22</v>
      </c>
      <c r="F31" s="13">
        <v>124.6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39</v>
      </c>
      <c r="E32" s="12" t="s">
        <v>22</v>
      </c>
      <c r="F32" s="13">
        <v>40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40</v>
      </c>
      <c r="E33" s="12" t="s">
        <v>31</v>
      </c>
      <c r="F33" s="13">
        <v>2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41</v>
      </c>
      <c r="E34" s="12" t="s">
        <v>29</v>
      </c>
      <c r="F34" s="13">
        <v>39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42</v>
      </c>
      <c r="E35" s="12" t="s">
        <v>43</v>
      </c>
      <c r="F35" s="13">
        <v>1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29" t="s">
        <v>44</v>
      </c>
      <c r="C36" s="32"/>
      <c r="D36" s="30"/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2</v>
      </c>
    </row>
    <row r="37" spans="1:10" ht="42" customHeight="1">
      <c r="A37" s="10"/>
      <c r="B37" s="11"/>
      <c r="C37" s="29" t="s">
        <v>44</v>
      </c>
      <c r="D37" s="30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3</v>
      </c>
    </row>
    <row r="38" spans="1:10" ht="42" customHeight="1">
      <c r="A38" s="10"/>
      <c r="B38" s="11"/>
      <c r="C38" s="11"/>
      <c r="D38" s="19" t="s">
        <v>45</v>
      </c>
      <c r="E38" s="12" t="s">
        <v>15</v>
      </c>
      <c r="F38" s="13">
        <v>1</v>
      </c>
      <c r="G38" s="14">
        <f>+G39+G40</f>
        <v>0</v>
      </c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46</v>
      </c>
      <c r="E39" s="12" t="s">
        <v>31</v>
      </c>
      <c r="F39" s="13">
        <v>40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47</v>
      </c>
      <c r="E40" s="12" t="s">
        <v>22</v>
      </c>
      <c r="F40" s="13">
        <v>2</v>
      </c>
      <c r="G40" s="20"/>
      <c r="H40" s="2"/>
      <c r="I40" s="15">
        <v>31</v>
      </c>
      <c r="J40" s="15">
        <v>4</v>
      </c>
    </row>
    <row r="41" spans="1:10" ht="42" customHeight="1">
      <c r="A41" s="31" t="s">
        <v>48</v>
      </c>
      <c r="B41" s="32"/>
      <c r="C41" s="32"/>
      <c r="D41" s="30"/>
      <c r="E41" s="12" t="s">
        <v>15</v>
      </c>
      <c r="F41" s="13">
        <v>1</v>
      </c>
      <c r="G41" s="14">
        <f>+G42+G55</f>
        <v>0</v>
      </c>
      <c r="H41" s="2"/>
      <c r="I41" s="15">
        <v>32</v>
      </c>
      <c r="J41" s="15"/>
    </row>
    <row r="42" spans="1:10" ht="42" customHeight="1">
      <c r="A42" s="31" t="s">
        <v>49</v>
      </c>
      <c r="B42" s="32"/>
      <c r="C42" s="32"/>
      <c r="D42" s="30"/>
      <c r="E42" s="12" t="s">
        <v>15</v>
      </c>
      <c r="F42" s="13">
        <v>1</v>
      </c>
      <c r="G42" s="14">
        <f>+G43+G44+G49</f>
        <v>0</v>
      </c>
      <c r="H42" s="2"/>
      <c r="I42" s="15">
        <v>33</v>
      </c>
      <c r="J42" s="15">
        <v>200</v>
      </c>
    </row>
    <row r="43" spans="1:10" ht="42" customHeight="1">
      <c r="A43" s="31" t="s">
        <v>50</v>
      </c>
      <c r="B43" s="32"/>
      <c r="C43" s="32"/>
      <c r="D43" s="30"/>
      <c r="E43" s="12" t="s">
        <v>15</v>
      </c>
      <c r="F43" s="13">
        <v>1</v>
      </c>
      <c r="G43" s="20"/>
      <c r="H43" s="2"/>
      <c r="I43" s="15">
        <v>34</v>
      </c>
      <c r="J43" s="15"/>
    </row>
    <row r="44" spans="1:10" ht="42" customHeight="1">
      <c r="A44" s="31" t="s">
        <v>51</v>
      </c>
      <c r="B44" s="32"/>
      <c r="C44" s="32"/>
      <c r="D44" s="30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1</v>
      </c>
    </row>
    <row r="45" spans="1:10" ht="42" customHeight="1">
      <c r="A45" s="10"/>
      <c r="B45" s="29" t="s">
        <v>52</v>
      </c>
      <c r="C45" s="32"/>
      <c r="D45" s="30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2</v>
      </c>
    </row>
    <row r="46" spans="1:10" ht="42" customHeight="1">
      <c r="A46" s="10"/>
      <c r="B46" s="11"/>
      <c r="C46" s="29" t="s">
        <v>52</v>
      </c>
      <c r="D46" s="30"/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3</v>
      </c>
    </row>
    <row r="47" spans="1:10" ht="42" customHeight="1">
      <c r="A47" s="10"/>
      <c r="B47" s="11"/>
      <c r="C47" s="11"/>
      <c r="D47" s="19" t="s">
        <v>52</v>
      </c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52</v>
      </c>
      <c r="E48" s="12" t="s">
        <v>15</v>
      </c>
      <c r="F48" s="13">
        <v>1</v>
      </c>
      <c r="G48" s="20"/>
      <c r="H48" s="2"/>
      <c r="I48" s="15">
        <v>39</v>
      </c>
      <c r="J48" s="15">
        <v>4</v>
      </c>
    </row>
    <row r="49" spans="1:10" ht="42" customHeight="1">
      <c r="A49" s="31" t="s">
        <v>53</v>
      </c>
      <c r="B49" s="32"/>
      <c r="C49" s="32"/>
      <c r="D49" s="30"/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1</v>
      </c>
    </row>
    <row r="50" spans="1:10" ht="42" customHeight="1">
      <c r="A50" s="10"/>
      <c r="B50" s="29" t="s">
        <v>53</v>
      </c>
      <c r="C50" s="32"/>
      <c r="D50" s="30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29" t="s">
        <v>53</v>
      </c>
      <c r="D51" s="30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53</v>
      </c>
      <c r="E52" s="12" t="s">
        <v>15</v>
      </c>
      <c r="F52" s="13">
        <v>1</v>
      </c>
      <c r="G52" s="14">
        <f>+G53+G54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54</v>
      </c>
      <c r="E53" s="12" t="s">
        <v>55</v>
      </c>
      <c r="F53" s="13">
        <v>1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56</v>
      </c>
      <c r="E54" s="12" t="s">
        <v>15</v>
      </c>
      <c r="F54" s="13">
        <v>1</v>
      </c>
      <c r="G54" s="20"/>
      <c r="H54" s="2"/>
      <c r="I54" s="15">
        <v>45</v>
      </c>
      <c r="J54" s="15">
        <v>4</v>
      </c>
    </row>
    <row r="55" spans="1:10" ht="42" customHeight="1">
      <c r="A55" s="31" t="s">
        <v>57</v>
      </c>
      <c r="B55" s="32"/>
      <c r="C55" s="32"/>
      <c r="D55" s="30"/>
      <c r="E55" s="12" t="s">
        <v>15</v>
      </c>
      <c r="F55" s="13">
        <v>1</v>
      </c>
      <c r="G55" s="20"/>
      <c r="H55" s="2"/>
      <c r="I55" s="15">
        <v>46</v>
      </c>
      <c r="J55" s="15">
        <v>210</v>
      </c>
    </row>
    <row r="56" spans="1:10" ht="42" customHeight="1">
      <c r="A56" s="31" t="s">
        <v>58</v>
      </c>
      <c r="B56" s="32"/>
      <c r="C56" s="32"/>
      <c r="D56" s="30"/>
      <c r="E56" s="12" t="s">
        <v>15</v>
      </c>
      <c r="F56" s="13">
        <v>1</v>
      </c>
      <c r="G56" s="20"/>
      <c r="H56" s="2"/>
      <c r="I56" s="15">
        <v>47</v>
      </c>
      <c r="J56" s="15">
        <v>220</v>
      </c>
    </row>
    <row r="57" spans="1:10" ht="42" customHeight="1">
      <c r="A57" s="26" t="s">
        <v>59</v>
      </c>
      <c r="B57" s="27"/>
      <c r="C57" s="27"/>
      <c r="D57" s="28"/>
      <c r="E57" s="21" t="s">
        <v>15</v>
      </c>
      <c r="F57" s="22">
        <v>1</v>
      </c>
      <c r="G57" s="23">
        <f>+G10+G56</f>
        <v>0</v>
      </c>
      <c r="H57" s="24"/>
      <c r="I57" s="25">
        <v>48</v>
      </c>
      <c r="J57" s="25">
        <v>30</v>
      </c>
    </row>
    <row r="58" spans="1:10" ht="42" customHeight="1">
      <c r="A58" s="33" t="s">
        <v>11</v>
      </c>
      <c r="B58" s="34"/>
      <c r="C58" s="34"/>
      <c r="D58" s="35"/>
      <c r="E58" s="16" t="s">
        <v>12</v>
      </c>
      <c r="F58" s="17" t="s">
        <v>12</v>
      </c>
      <c r="G58" s="18">
        <f>G57</f>
        <v>0</v>
      </c>
      <c r="I58" s="15">
        <v>49</v>
      </c>
      <c r="J58" s="15">
        <v>90</v>
      </c>
    </row>
    <row r="59" spans="1:10" ht="42" customHeight="1"/>
    <row r="60" spans="1:10" ht="42" customHeight="1"/>
  </sheetData>
  <sheetProtection algorithmName="SHA-512" hashValue="VsIBcNhsapdY5xMcsqTdMEb0Qd9B9da3nzq+m/orxZlKRwyd2nniwQ3nYDWctMftWAvdee5FD5TkYK7oZhbkBg==" saltValue="kQYqVwJJv/q4AJbU9wlkwg==" spinCount="100000" sheet="1" objects="1" scenarios="1"/>
  <mergeCells count="26">
    <mergeCell ref="A9:D9"/>
    <mergeCell ref="F3:G3"/>
    <mergeCell ref="F4:G4"/>
    <mergeCell ref="F5:G5"/>
    <mergeCell ref="A7:G7"/>
    <mergeCell ref="B8:G8"/>
    <mergeCell ref="B45:D45"/>
    <mergeCell ref="A58:D58"/>
    <mergeCell ref="A10:D10"/>
    <mergeCell ref="A11:D11"/>
    <mergeCell ref="A12:D12"/>
    <mergeCell ref="B13:D13"/>
    <mergeCell ref="C14:D14"/>
    <mergeCell ref="B36:D36"/>
    <mergeCell ref="C37:D37"/>
    <mergeCell ref="A41:D41"/>
    <mergeCell ref="A42:D42"/>
    <mergeCell ref="A43:D43"/>
    <mergeCell ref="A44:D44"/>
    <mergeCell ref="A57:D57"/>
    <mergeCell ref="C46:D46"/>
    <mergeCell ref="A49:D49"/>
    <mergeCell ref="B50:D50"/>
    <mergeCell ref="C51:D51"/>
    <mergeCell ref="A55:D55"/>
    <mergeCell ref="A56:D56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Nojiri Tooru</dc:creator>
  <cp:lastModifiedBy>Nojiri Tooru</cp:lastModifiedBy>
  <dcterms:created xsi:type="dcterms:W3CDTF">2020-05-07T07:54:01Z</dcterms:created>
  <dcterms:modified xsi:type="dcterms:W3CDTF">2020-05-07T07:58:04Z</dcterms:modified>
</cp:coreProperties>
</file>